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000" windowHeight="12435"/>
  </bookViews>
  <sheets>
    <sheet name="Member" sheetId="4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J25" i="4" l="1"/>
  <c r="L25" i="4" s="1"/>
  <c r="J21" i="4"/>
  <c r="L21" i="4" s="1"/>
  <c r="J20" i="4"/>
  <c r="L20" i="4" s="1"/>
  <c r="J16" i="4"/>
  <c r="L16" i="4" s="1"/>
  <c r="J15" i="4"/>
  <c r="J36" i="4" l="1"/>
  <c r="L15" i="4"/>
  <c r="L37" i="4" s="1"/>
  <c r="I54" i="4" l="1"/>
  <c r="C58" i="4"/>
  <c r="G54" i="4"/>
  <c r="I58" i="4"/>
  <c r="L40" i="4"/>
  <c r="L58" i="4"/>
  <c r="E54" i="4"/>
  <c r="L54" i="4"/>
  <c r="C54" i="4"/>
  <c r="G58" i="4"/>
  <c r="E58" i="4"/>
</calcChain>
</file>

<file path=xl/sharedStrings.xml><?xml version="1.0" encoding="utf-8"?>
<sst xmlns="http://schemas.openxmlformats.org/spreadsheetml/2006/main" count="115" uniqueCount="73">
  <si>
    <t xml:space="preserve">UK Federation of Chinese Schools </t>
  </si>
  <si>
    <t xml:space="preserve">Email: sales@ukfcs.info </t>
  </si>
  <si>
    <t>《齊來學中文》</t>
  </si>
  <si>
    <t>學生課本</t>
  </si>
  <si>
    <t>冊次</t>
  </si>
  <si>
    <t>基礎本</t>
  </si>
  <si>
    <t xml:space="preserve">第一冊 </t>
  </si>
  <si>
    <t xml:space="preserve">第二冊 </t>
  </si>
  <si>
    <t xml:space="preserve">第三冊 </t>
  </si>
  <si>
    <t xml:space="preserve">第四冊 </t>
  </si>
  <si>
    <t xml:space="preserve">第五冊 </t>
  </si>
  <si>
    <t>第六冊</t>
  </si>
  <si>
    <t>數量(繁體)</t>
  </si>
  <si>
    <t>數量(簡體)</t>
  </si>
  <si>
    <t>學生輔助作業本 (繁、簡體分開)</t>
  </si>
  <si>
    <t>數量</t>
  </si>
  <si>
    <t>總件數=</t>
  </si>
  <si>
    <t>課本款額總計=</t>
  </si>
  <si>
    <t>訂單款額總計=</t>
  </si>
  <si>
    <t>總數</t>
  </si>
  <si>
    <t>乘以</t>
  </si>
  <si>
    <t>款額小計</t>
  </si>
  <si>
    <t>聯會備註 (以下由聯會填寫)</t>
  </si>
  <si>
    <t>課本訂購表格</t>
  </si>
  <si>
    <t>(會員學校)</t>
  </si>
  <si>
    <t xml:space="preserve">初級本 </t>
  </si>
  <si>
    <t>Locked Sheet</t>
  </si>
  <si>
    <t>英 國 中 文 學 校 聯 會</t>
  </si>
  <si>
    <t>學校名稱:</t>
  </si>
  <si>
    <t>負責人姓名:</t>
  </si>
  <si>
    <r>
      <rPr>
        <sz val="11"/>
        <color theme="1"/>
        <rFont val="Arial"/>
        <family val="2"/>
      </rPr>
      <t xml:space="preserve">Post Code </t>
    </r>
    <r>
      <rPr>
        <sz val="10"/>
        <color theme="1"/>
        <rFont val="Arial"/>
        <family val="2"/>
      </rPr>
      <t>:</t>
    </r>
  </si>
  <si>
    <t>聯絡電話 (日間/晚上) :</t>
  </si>
  <si>
    <t>電郵 :</t>
  </si>
  <si>
    <t>Select all cells -&gt; Right Click -&gt; Format Cell -&gt; Uncheck "Locked"</t>
  </si>
  <si>
    <t>Select the cells want to Lock -&gt; Right Click -&gt;  Format Cell -&gt; Check "Locked"</t>
  </si>
  <si>
    <t>Select the cells want to Lock -&gt; Review -&gt; Proctect Sheet -&gt; Type Password</t>
  </si>
  <si>
    <r>
      <t>(</t>
    </r>
    <r>
      <rPr>
        <sz val="9"/>
        <color theme="1"/>
        <rFont val="KaiTi"/>
        <family val="3"/>
      </rPr>
      <t>即將出版，另外訂購表格。</t>
    </r>
    <r>
      <rPr>
        <sz val="9"/>
        <color theme="1"/>
        <rFont val="Calibri"/>
        <family val="2"/>
        <scheme val="minor"/>
      </rPr>
      <t>)</t>
    </r>
  </si>
  <si>
    <t>總件數是 1本</t>
  </si>
  <si>
    <t>書本數量</t>
  </si>
  <si>
    <t>總件數是 2-10本</t>
  </si>
  <si>
    <t>總件數是 11-30本</t>
  </si>
  <si>
    <t>總件數是 31-70本</t>
  </si>
  <si>
    <t>總件數是 70本以上</t>
  </si>
  <si>
    <r>
      <t>8</t>
    </r>
    <r>
      <rPr>
        <b/>
        <u/>
        <sz val="10"/>
        <color rgb="FF000000"/>
        <rFont val="KaiTi"/>
        <family val="3"/>
      </rPr>
      <t>月</t>
    </r>
    <r>
      <rPr>
        <b/>
        <u/>
        <sz val="10"/>
        <color rgb="FF000000"/>
        <rFont val="Calibri"/>
        <family val="2"/>
        <scheme val="minor"/>
      </rPr>
      <t>15</t>
    </r>
    <r>
      <rPr>
        <b/>
        <u/>
        <sz val="10"/>
        <color rgb="FF000000"/>
        <rFont val="KaiTi"/>
        <family val="3"/>
      </rPr>
      <t>日前</t>
    </r>
    <r>
      <rPr>
        <b/>
        <u/>
        <sz val="10"/>
        <color rgb="FF000000"/>
        <rFont val="Calibri"/>
        <family val="2"/>
        <scheme val="minor"/>
      </rPr>
      <t xml:space="preserve">
</t>
    </r>
    <r>
      <rPr>
        <b/>
        <u/>
        <sz val="10"/>
        <color rgb="FF000000"/>
        <rFont val="KaiTi"/>
        <family val="3"/>
      </rPr>
      <t>訂購課本</t>
    </r>
  </si>
  <si>
    <r>
      <t>8</t>
    </r>
    <r>
      <rPr>
        <b/>
        <u/>
        <sz val="10"/>
        <color rgb="FF000000"/>
        <rFont val="KaiTi"/>
        <family val="3"/>
      </rPr>
      <t>月</t>
    </r>
    <r>
      <rPr>
        <b/>
        <u/>
        <sz val="10"/>
        <color rgb="FF000000"/>
        <rFont val="Calibri"/>
        <family val="2"/>
        <scheme val="minor"/>
      </rPr>
      <t>15</t>
    </r>
    <r>
      <rPr>
        <b/>
        <u/>
        <sz val="10"/>
        <color rgb="FF000000"/>
        <rFont val="KaiTi"/>
        <family val="3"/>
      </rPr>
      <t>日後</t>
    </r>
    <r>
      <rPr>
        <b/>
        <u/>
        <sz val="10"/>
        <color rgb="FF000000"/>
        <rFont val="Calibri"/>
        <family val="2"/>
        <scheme val="minor"/>
      </rPr>
      <t xml:space="preserve">
</t>
    </r>
    <r>
      <rPr>
        <b/>
        <u/>
        <sz val="10"/>
        <color rgb="FF000000"/>
        <rFont val="KaiTi"/>
        <family val="3"/>
      </rPr>
      <t>訂購課本</t>
    </r>
  </si>
  <si>
    <r>
      <rPr>
        <b/>
        <sz val="12"/>
        <color rgb="FFFF0000"/>
        <rFont val="KaiTi"/>
        <family val="3"/>
      </rPr>
      <t>訂 購 課 本 之 附 加 費 自 動 計 算 表</t>
    </r>
    <r>
      <rPr>
        <b/>
        <sz val="9"/>
        <color rgb="FFFF0000"/>
        <rFont val="KaiTi"/>
        <family val="3"/>
      </rPr>
      <t xml:space="preserve">
（請放上訂購書本總件數在適當的黃色格內）</t>
    </r>
  </si>
  <si>
    <t>收到訂單日期:</t>
  </si>
  <si>
    <r>
      <rPr>
        <sz val="10"/>
        <color theme="1"/>
        <rFont val="Arial"/>
        <family val="2"/>
      </rPr>
      <t>Sort Code:</t>
    </r>
    <r>
      <rPr>
        <b/>
        <sz val="10"/>
        <color theme="1"/>
        <rFont val="Arial"/>
        <family val="2"/>
      </rPr>
      <t xml:space="preserve"> 40-31-05 </t>
    </r>
    <r>
      <rPr>
        <sz val="10"/>
        <color theme="1"/>
        <rFont val="Arial"/>
        <family val="2"/>
      </rPr>
      <t xml:space="preserve">Account name: </t>
    </r>
    <r>
      <rPr>
        <b/>
        <sz val="10"/>
        <color theme="1"/>
        <rFont val="Arial"/>
        <family val="2"/>
      </rPr>
      <t>UK Federation of Chinese Schools ( Book Project)</t>
    </r>
  </si>
  <si>
    <r>
      <rPr>
        <sz val="10"/>
        <color theme="1"/>
        <rFont val="Arial"/>
        <family val="2"/>
      </rPr>
      <t xml:space="preserve">Account number: </t>
    </r>
    <r>
      <rPr>
        <b/>
        <sz val="10"/>
        <color theme="1"/>
        <rFont val="Arial"/>
        <family val="2"/>
      </rPr>
      <t xml:space="preserve">71816896 </t>
    </r>
    <r>
      <rPr>
        <sz val="10"/>
        <color theme="1"/>
        <rFont val="Arial"/>
        <family val="2"/>
      </rPr>
      <t>Swift Code:</t>
    </r>
    <r>
      <rPr>
        <b/>
        <sz val="10"/>
        <color theme="1"/>
        <rFont val="Arial"/>
        <family val="2"/>
      </rPr>
      <t xml:space="preserve"> MIDLGB22 </t>
    </r>
    <r>
      <rPr>
        <sz val="10"/>
        <color theme="1"/>
        <rFont val="Arial"/>
        <family val="2"/>
      </rPr>
      <t>IBAN number:</t>
    </r>
    <r>
      <rPr>
        <b/>
        <sz val="10"/>
        <color theme="1"/>
        <rFont val="Arial"/>
        <family val="2"/>
      </rPr>
      <t xml:space="preserve"> GB79MIDL403105 71816896</t>
    </r>
  </si>
  <si>
    <t>Mrs. Stella Chung/Ms. Thuc Van Phan, 52 Frobisher Road, N8 0QX</t>
  </si>
  <si>
    <r>
      <t>郵寄地址及收件人名稱:</t>
    </r>
    <r>
      <rPr>
        <sz val="8"/>
        <color theme="1"/>
        <rFont val="KaiTi"/>
        <family val="3"/>
      </rPr>
      <t xml:space="preserve"> </t>
    </r>
  </si>
  <si>
    <r>
      <rPr>
        <sz val="11"/>
        <color theme="1"/>
        <rFont val="KaiTi"/>
        <family val="3"/>
      </rPr>
      <t>銀行轉賬</t>
    </r>
    <r>
      <rPr>
        <sz val="11"/>
        <color theme="1"/>
        <rFont val="DFKai-SB"/>
        <family val="4"/>
      </rPr>
      <t xml:space="preserve">: </t>
    </r>
    <r>
      <rPr>
        <b/>
        <sz val="10"/>
        <color theme="1"/>
        <rFont val="Arial"/>
        <family val="2"/>
      </rPr>
      <t>HSBC bank plc, 35 High Street, Maidenhead Berks SL6 1JQ</t>
    </r>
  </si>
  <si>
    <r>
      <rPr>
        <sz val="11"/>
        <color theme="1"/>
        <rFont val="KaiTi"/>
        <family val="3"/>
      </rPr>
      <t>請將填妥的訂書單及支票</t>
    </r>
    <r>
      <rPr>
        <sz val="11"/>
        <color theme="1"/>
        <rFont val="DFKai-SB"/>
        <family val="4"/>
      </rPr>
      <t xml:space="preserve"> (</t>
    </r>
    <r>
      <rPr>
        <sz val="11"/>
        <color theme="1"/>
        <rFont val="KaiTi"/>
        <family val="3"/>
      </rPr>
      <t>支票抬頭</t>
    </r>
    <r>
      <rPr>
        <sz val="10"/>
        <color theme="1"/>
        <rFont val="Arial"/>
        <family val="2"/>
      </rPr>
      <t xml:space="preserve"> UKFCS</t>
    </r>
    <r>
      <rPr>
        <sz val="11"/>
        <color theme="1"/>
        <rFont val="DFKai-SB"/>
        <family val="4"/>
      </rPr>
      <t>)</t>
    </r>
    <r>
      <rPr>
        <sz val="11"/>
        <color theme="1"/>
        <rFont val="KaiTi"/>
        <family val="3"/>
      </rPr>
      <t>寄給</t>
    </r>
    <r>
      <rPr>
        <sz val="11"/>
        <color theme="1"/>
        <rFont val="DFKai-SB"/>
        <family val="4"/>
      </rPr>
      <t>:</t>
    </r>
  </si>
  <si>
    <r>
      <rPr>
        <u/>
        <sz val="9"/>
        <color theme="1"/>
        <rFont val="Arial"/>
        <family val="2"/>
      </rPr>
      <t>8</t>
    </r>
    <r>
      <rPr>
        <u/>
        <sz val="10"/>
        <color theme="1"/>
        <rFont val="KaiTi"/>
        <family val="3"/>
      </rPr>
      <t>月</t>
    </r>
    <r>
      <rPr>
        <u/>
        <sz val="9"/>
        <color theme="1"/>
        <rFont val="Arial"/>
        <family val="2"/>
      </rPr>
      <t>15</t>
    </r>
    <r>
      <rPr>
        <u/>
        <sz val="10"/>
        <color theme="1"/>
        <rFont val="KaiTi"/>
        <family val="3"/>
      </rPr>
      <t>日前</t>
    </r>
    <r>
      <rPr>
        <sz val="10"/>
        <color theme="1"/>
        <rFont val="KaiTi"/>
        <family val="3"/>
      </rPr>
      <t>訂購課本郵資</t>
    </r>
    <r>
      <rPr>
        <sz val="9"/>
        <color theme="1"/>
        <rFont val="Arial"/>
        <family val="2"/>
      </rPr>
      <t xml:space="preserve">
+</t>
    </r>
    <r>
      <rPr>
        <sz val="10"/>
        <color theme="1"/>
        <rFont val="DFKai-SB"/>
        <family val="4"/>
      </rPr>
      <t>包裝附加費</t>
    </r>
    <r>
      <rPr>
        <sz val="9"/>
        <color theme="1"/>
        <rFont val="Arial"/>
        <family val="2"/>
      </rPr>
      <t>=</t>
    </r>
  </si>
  <si>
    <r>
      <rPr>
        <u/>
        <sz val="9"/>
        <color theme="1"/>
        <rFont val="Arial"/>
        <family val="2"/>
      </rPr>
      <t>8</t>
    </r>
    <r>
      <rPr>
        <u/>
        <sz val="10"/>
        <color theme="1"/>
        <rFont val="KaiTi"/>
        <family val="3"/>
      </rPr>
      <t>月</t>
    </r>
    <r>
      <rPr>
        <u/>
        <sz val="9"/>
        <color theme="1"/>
        <rFont val="Arial"/>
        <family val="2"/>
      </rPr>
      <t>15</t>
    </r>
    <r>
      <rPr>
        <u/>
        <sz val="10"/>
        <color theme="1"/>
        <rFont val="KaiTi"/>
        <family val="3"/>
      </rPr>
      <t>日後</t>
    </r>
    <r>
      <rPr>
        <sz val="10"/>
        <color theme="1"/>
        <rFont val="KaiTi"/>
        <family val="3"/>
      </rPr>
      <t>訂購課本郵資</t>
    </r>
    <r>
      <rPr>
        <sz val="9"/>
        <color theme="1"/>
        <rFont val="Arial"/>
        <family val="2"/>
      </rPr>
      <t xml:space="preserve">
+</t>
    </r>
    <r>
      <rPr>
        <sz val="10"/>
        <color theme="1"/>
        <rFont val="DFKai-SB"/>
        <family val="4"/>
      </rPr>
      <t>包裝附加費</t>
    </r>
    <r>
      <rPr>
        <sz val="9"/>
        <color theme="1"/>
        <rFont val="Arial"/>
        <family val="2"/>
      </rPr>
      <t>=</t>
    </r>
  </si>
  <si>
    <r>
      <rPr>
        <sz val="10"/>
        <color theme="1"/>
        <rFont val="Arial"/>
        <family val="2"/>
      </rPr>
      <t xml:space="preserve">GCE A-Level </t>
    </r>
    <r>
      <rPr>
        <sz val="11"/>
        <color theme="1"/>
        <rFont val="KaiTi"/>
        <family val="3"/>
      </rPr>
      <t>練習冊</t>
    </r>
  </si>
  <si>
    <r>
      <rPr>
        <sz val="10"/>
        <color theme="1"/>
        <rFont val="Arial"/>
        <family val="2"/>
      </rPr>
      <t>GCE AS</t>
    </r>
    <r>
      <rPr>
        <sz val="11"/>
        <color theme="1"/>
        <rFont val="DFKai-SB"/>
        <family val="4"/>
      </rPr>
      <t xml:space="preserve"> </t>
    </r>
    <r>
      <rPr>
        <sz val="11"/>
        <color theme="1"/>
        <rFont val="KaiTi"/>
        <family val="3"/>
      </rPr>
      <t>練習冊</t>
    </r>
  </si>
  <si>
    <r>
      <rPr>
        <sz val="10"/>
        <color theme="1"/>
        <rFont val="Arial"/>
        <family val="2"/>
      </rPr>
      <t>GCSE</t>
    </r>
    <r>
      <rPr>
        <sz val="11"/>
        <color theme="1"/>
        <rFont val="DFKai-SB"/>
        <family val="4"/>
      </rPr>
      <t xml:space="preserve"> </t>
    </r>
    <r>
      <rPr>
        <sz val="11"/>
        <color theme="1"/>
        <rFont val="KaiTi"/>
        <family val="3"/>
      </rPr>
      <t>練習冊</t>
    </r>
  </si>
  <si>
    <r>
      <rPr>
        <sz val="11"/>
        <color theme="1"/>
        <rFont val="KaiTi"/>
        <family val="3"/>
      </rPr>
      <t>教師用書連教材資料</t>
    </r>
    <r>
      <rPr>
        <sz val="10"/>
        <color theme="1"/>
        <rFont val="Arial"/>
        <family val="2"/>
      </rPr>
      <t>CD-ROM</t>
    </r>
    <r>
      <rPr>
        <sz val="11"/>
        <color theme="1"/>
        <rFont val="DFKai-SB"/>
        <family val="4"/>
      </rPr>
      <t xml:space="preserve"> (</t>
    </r>
    <r>
      <rPr>
        <sz val="11"/>
        <color theme="1"/>
        <rFont val="KaiTi"/>
        <family val="3"/>
      </rPr>
      <t>繁簡體合併加英語</t>
    </r>
    <r>
      <rPr>
        <sz val="11"/>
        <color theme="1"/>
        <rFont val="DFKai-SB"/>
        <family val="4"/>
      </rPr>
      <t>)</t>
    </r>
  </si>
  <si>
    <t>ThucVan</t>
  </si>
  <si>
    <r>
      <t xml:space="preserve">    </t>
    </r>
    <r>
      <rPr>
        <b/>
        <sz val="14"/>
        <color theme="1"/>
        <rFont val="Arial"/>
        <family val="2"/>
      </rPr>
      <t xml:space="preserve">2021 </t>
    </r>
    <r>
      <rPr>
        <b/>
        <sz val="16"/>
        <color theme="1"/>
        <rFont val="KaiTi"/>
        <family val="3"/>
      </rPr>
      <t>年六月</t>
    </r>
  </si>
  <si>
    <r>
      <t>訂單編號:</t>
    </r>
    <r>
      <rPr>
        <b/>
        <sz val="10"/>
        <color theme="1"/>
        <rFont val="KaiTi"/>
        <family val="3"/>
      </rPr>
      <t>UB21-</t>
    </r>
    <r>
      <rPr>
        <sz val="10"/>
        <color theme="1"/>
        <rFont val="KaiTi"/>
        <family val="3"/>
      </rPr>
      <t xml:space="preserve"> </t>
    </r>
  </si>
  <si>
    <t>Unlock Sheet</t>
  </si>
  <si>
    <t>Review -&gt;  Unprotect Sheet -&gt; Type Password</t>
  </si>
  <si>
    <r>
      <t xml:space="preserve">附加費 </t>
    </r>
    <r>
      <rPr>
        <sz val="8"/>
        <color rgb="FFFF0000"/>
        <rFont val="Calibri"/>
        <family val="2"/>
        <scheme val="minor"/>
      </rPr>
      <t>67%</t>
    </r>
  </si>
  <si>
    <r>
      <t xml:space="preserve">附加費 </t>
    </r>
    <r>
      <rPr>
        <sz val="8"/>
        <color rgb="FFFF0000"/>
        <rFont val="Calibri"/>
        <family val="2"/>
        <scheme val="minor"/>
      </rPr>
      <t>38%</t>
    </r>
  </si>
  <si>
    <r>
      <t xml:space="preserve">附加費 </t>
    </r>
    <r>
      <rPr>
        <sz val="8"/>
        <color rgb="FFFF0000"/>
        <rFont val="Calibri"/>
        <family val="2"/>
        <scheme val="minor"/>
      </rPr>
      <t>13%</t>
    </r>
  </si>
  <si>
    <r>
      <t xml:space="preserve">附加費 </t>
    </r>
    <r>
      <rPr>
        <sz val="8"/>
        <color rgb="FFFF0000"/>
        <rFont val="Calibri"/>
        <family val="2"/>
        <scheme val="minor"/>
      </rPr>
      <t>10%</t>
    </r>
  </si>
  <si>
    <r>
      <t xml:space="preserve">附加費 </t>
    </r>
    <r>
      <rPr>
        <sz val="8"/>
        <color rgb="FFFF0000"/>
        <rFont val="Calibri"/>
        <family val="2"/>
        <scheme val="minor"/>
      </rPr>
      <t>8.5%</t>
    </r>
  </si>
  <si>
    <r>
      <t xml:space="preserve">附加費 </t>
    </r>
    <r>
      <rPr>
        <sz val="8"/>
        <color rgb="FFFF0000"/>
        <rFont val="Calibri"/>
        <family val="2"/>
        <scheme val="minor"/>
      </rPr>
      <t>40%</t>
    </r>
  </si>
  <si>
    <r>
      <t xml:space="preserve">附加費 </t>
    </r>
    <r>
      <rPr>
        <sz val="8"/>
        <color rgb="FFFF0000"/>
        <rFont val="Calibri"/>
        <family val="2"/>
        <scheme val="minor"/>
      </rPr>
      <t>15%</t>
    </r>
  </si>
  <si>
    <r>
      <t xml:space="preserve">附加費 </t>
    </r>
    <r>
      <rPr>
        <sz val="8"/>
        <color rgb="FFFF0000"/>
        <rFont val="Calibri"/>
        <family val="2"/>
        <scheme val="minor"/>
      </rPr>
      <t>11%</t>
    </r>
  </si>
  <si>
    <r>
      <t xml:space="preserve">附加費 </t>
    </r>
    <r>
      <rPr>
        <sz val="8"/>
        <color rgb="FFFF0000"/>
        <rFont val="Calibri"/>
        <family val="2"/>
        <scheme val="minor"/>
      </rPr>
      <t>9%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</si>
</sst>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DFKai-SB"/>
      <family val="4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DFKai-SB"/>
      <family val="4"/>
    </font>
    <font>
      <sz val="11"/>
      <name val="DFKai-SB"/>
      <family val="4"/>
    </font>
    <font>
      <u/>
      <sz val="11"/>
      <color theme="1"/>
      <name val="DFKai-SB"/>
      <family val="4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DFKai-SB"/>
      <family val="4"/>
    </font>
    <font>
      <sz val="9"/>
      <color theme="1"/>
      <name val="Arial"/>
      <family val="2"/>
    </font>
    <font>
      <sz val="9"/>
      <color theme="1"/>
      <name val="DFKai-SB"/>
      <family val="4"/>
    </font>
    <font>
      <sz val="10"/>
      <color theme="1"/>
      <name val="DFKai-SB"/>
      <family val="4"/>
    </font>
    <font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KaiTi"/>
      <family val="3"/>
    </font>
    <font>
      <b/>
      <sz val="9"/>
      <color theme="1"/>
      <name val="Arial"/>
      <family val="2"/>
    </font>
    <font>
      <sz val="9"/>
      <color rgb="FFFF0000"/>
      <name val="DFKai-SB"/>
      <family val="4"/>
    </font>
    <font>
      <b/>
      <sz val="9"/>
      <color rgb="FFFF0000"/>
      <name val="KaiTi"/>
      <family val="3"/>
    </font>
    <font>
      <b/>
      <sz val="8"/>
      <color rgb="FFFF0000"/>
      <name val="KaiTi"/>
      <family val="3"/>
    </font>
    <font>
      <b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u/>
      <sz val="10"/>
      <color rgb="FF000000"/>
      <name val="KaiTi"/>
      <family val="3"/>
    </font>
    <font>
      <b/>
      <sz val="12"/>
      <color rgb="FFFF0000"/>
      <name val="KaiTi"/>
      <family val="3"/>
    </font>
    <font>
      <b/>
      <sz val="12"/>
      <color theme="1"/>
      <name val="Calibri"/>
      <family val="2"/>
      <scheme val="minor"/>
    </font>
    <font>
      <b/>
      <sz val="14"/>
      <color theme="1"/>
      <name val="KaiTi"/>
      <family val="3"/>
    </font>
    <font>
      <b/>
      <u/>
      <sz val="11"/>
      <color theme="1"/>
      <name val="KaiTi"/>
      <family val="3"/>
    </font>
    <font>
      <b/>
      <sz val="16"/>
      <color theme="1"/>
      <name val="KaiTi"/>
      <family val="3"/>
    </font>
    <font>
      <b/>
      <sz val="14"/>
      <name val="KaiTi"/>
      <family val="3"/>
    </font>
    <font>
      <sz val="11"/>
      <color theme="1"/>
      <name val="KaiTi"/>
      <family val="3"/>
    </font>
    <font>
      <sz val="8"/>
      <color theme="1"/>
      <name val="KaiTi"/>
      <family val="3"/>
    </font>
    <font>
      <sz val="14"/>
      <color theme="1"/>
      <name val="KaiTi"/>
      <family val="3"/>
    </font>
    <font>
      <sz val="10"/>
      <color theme="1"/>
      <name val="KaiTi"/>
      <family val="3"/>
    </font>
    <font>
      <b/>
      <sz val="10"/>
      <color theme="1"/>
      <name val="KaiTi"/>
      <family val="3"/>
    </font>
    <font>
      <u/>
      <sz val="10"/>
      <color theme="1"/>
      <name val="KaiTi"/>
      <family val="3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164" fontId="11" fillId="7" borderId="1" xfId="0" applyNumberFormat="1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164" fontId="8" fillId="0" borderId="1" xfId="0" applyNumberFormat="1" applyFont="1" applyBorder="1" applyProtection="1"/>
    <xf numFmtId="0" fontId="19" fillId="0" borderId="1" xfId="0" applyFont="1" applyBorder="1" applyAlignment="1" applyProtection="1">
      <alignment horizontal="center"/>
    </xf>
    <xf numFmtId="164" fontId="11" fillId="0" borderId="1" xfId="0" applyNumberFormat="1" applyFont="1" applyBorder="1" applyProtection="1"/>
    <xf numFmtId="164" fontId="17" fillId="0" borderId="1" xfId="0" applyNumberFormat="1" applyFont="1" applyBorder="1" applyProtection="1"/>
    <xf numFmtId="0" fontId="17" fillId="0" borderId="1" xfId="0" applyNumberFormat="1" applyFont="1" applyBorder="1" applyProtection="1"/>
    <xf numFmtId="0" fontId="29" fillId="0" borderId="0" xfId="0" applyFont="1" applyProtection="1"/>
    <xf numFmtId="0" fontId="32" fillId="0" borderId="0" xfId="0" applyFont="1" applyProtection="1"/>
    <xf numFmtId="0" fontId="32" fillId="0" borderId="1" xfId="0" applyFont="1" applyBorder="1" applyAlignment="1" applyProtection="1">
      <alignment horizontal="right"/>
    </xf>
    <xf numFmtId="0" fontId="32" fillId="0" borderId="1" xfId="0" applyFont="1" applyBorder="1" applyAlignment="1" applyProtection="1"/>
    <xf numFmtId="0" fontId="32" fillId="0" borderId="1" xfId="0" applyFont="1" applyBorder="1" applyProtection="1"/>
    <xf numFmtId="0" fontId="35" fillId="2" borderId="5" xfId="0" applyFont="1" applyFill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7" fillId="8" borderId="6" xfId="0" applyFont="1" applyFill="1" applyBorder="1" applyAlignment="1" applyProtection="1">
      <alignment horizontal="left"/>
      <protection locked="0"/>
    </xf>
    <xf numFmtId="0" fontId="23" fillId="7" borderId="1" xfId="0" applyFont="1" applyFill="1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0" fontId="3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 wrapText="1"/>
    </xf>
    <xf numFmtId="0" fontId="7" fillId="0" borderId="0" xfId="0" applyFont="1" applyProtection="1"/>
    <xf numFmtId="0" fontId="12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2" fillId="2" borderId="1" xfId="0" applyFont="1" applyFill="1" applyBorder="1" applyProtection="1"/>
    <xf numFmtId="0" fontId="1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32" fillId="2" borderId="2" xfId="0" applyFont="1" applyFill="1" applyBorder="1" applyAlignment="1" applyProtection="1">
      <alignment horizontal="left"/>
    </xf>
    <xf numFmtId="0" fontId="32" fillId="2" borderId="3" xfId="0" applyFont="1" applyFill="1" applyBorder="1" applyAlignment="1" applyProtection="1">
      <alignment horizontal="left"/>
    </xf>
    <xf numFmtId="0" fontId="32" fillId="2" borderId="4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right" wrapText="1"/>
    </xf>
    <xf numFmtId="0" fontId="14" fillId="0" borderId="11" xfId="0" applyFont="1" applyBorder="1" applyAlignment="1" applyProtection="1">
      <alignment horizontal="right" wrapText="1"/>
    </xf>
    <xf numFmtId="0" fontId="14" fillId="0" borderId="12" xfId="0" applyFont="1" applyBorder="1" applyAlignment="1" applyProtection="1">
      <alignment horizontal="right" wrapText="1"/>
    </xf>
    <xf numFmtId="0" fontId="32" fillId="0" borderId="10" xfId="0" applyFont="1" applyBorder="1" applyAlignment="1" applyProtection="1">
      <alignment horizontal="left"/>
    </xf>
    <xf numFmtId="0" fontId="32" fillId="0" borderId="12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left" vertical="top"/>
    </xf>
    <xf numFmtId="0" fontId="31" fillId="7" borderId="0" xfId="0" applyFont="1" applyFill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</xf>
    <xf numFmtId="0" fontId="32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8" fillId="7" borderId="6" xfId="0" applyFont="1" applyFill="1" applyBorder="1" applyAlignment="1" applyProtection="1">
      <alignment horizontal="left" wrapText="1"/>
      <protection locked="0"/>
    </xf>
    <xf numFmtId="0" fontId="23" fillId="7" borderId="6" xfId="0" applyFont="1" applyFill="1" applyBorder="1" applyAlignment="1" applyProtection="1">
      <alignment horizontal="left" wrapText="1"/>
      <protection locked="0"/>
    </xf>
    <xf numFmtId="0" fontId="12" fillId="3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0" fontId="27" fillId="7" borderId="6" xfId="0" applyFont="1" applyFill="1" applyBorder="1" applyAlignment="1" applyProtection="1">
      <alignment horizontal="left" wrapText="1"/>
      <protection locked="0"/>
    </xf>
    <xf numFmtId="0" fontId="27" fillId="7" borderId="1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center"/>
    </xf>
    <xf numFmtId="0" fontId="32" fillId="2" borderId="10" xfId="0" applyFont="1" applyFill="1" applyBorder="1" applyAlignment="1" applyProtection="1">
      <alignment horizontal="left"/>
    </xf>
    <xf numFmtId="0" fontId="32" fillId="2" borderId="11" xfId="0" applyFont="1" applyFill="1" applyBorder="1" applyAlignment="1" applyProtection="1">
      <alignment horizontal="left"/>
    </xf>
    <xf numFmtId="0" fontId="32" fillId="2" borderId="12" xfId="0" applyFont="1" applyFill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left" vertical="top"/>
    </xf>
    <xf numFmtId="0" fontId="2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32" fillId="0" borderId="10" xfId="0" applyFont="1" applyBorder="1" applyAlignment="1" applyProtection="1">
      <alignment horizontal="right"/>
    </xf>
    <xf numFmtId="0" fontId="32" fillId="0" borderId="11" xfId="0" applyFont="1" applyBorder="1" applyAlignment="1" applyProtection="1">
      <alignment horizontal="right"/>
    </xf>
    <xf numFmtId="0" fontId="32" fillId="0" borderId="1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4" fillId="0" borderId="1" xfId="0" applyFont="1" applyBorder="1" applyAlignment="1" applyProtection="1">
      <alignment horizontal="center"/>
    </xf>
    <xf numFmtId="0" fontId="23" fillId="7" borderId="1" xfId="0" applyFont="1" applyFill="1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0" fontId="24" fillId="9" borderId="9" xfId="0" applyFont="1" applyFill="1" applyBorder="1" applyAlignment="1" applyProtection="1">
      <alignment horizontal="center" wrapText="1"/>
    </xf>
    <xf numFmtId="0" fontId="22" fillId="6" borderId="1" xfId="0" applyFont="1" applyFill="1" applyBorder="1" applyAlignment="1" applyProtection="1">
      <alignment horizontal="center" wrapText="1"/>
    </xf>
    <xf numFmtId="0" fontId="20" fillId="6" borderId="1" xfId="0" applyFont="1" applyFill="1" applyBorder="1" applyAlignment="1" applyProtection="1">
      <alignment horizontal="center"/>
    </xf>
    <xf numFmtId="0" fontId="22" fillId="5" borderId="1" xfId="0" applyFont="1" applyFill="1" applyBorder="1" applyAlignment="1" applyProtection="1">
      <alignment horizontal="center" wrapText="1"/>
    </xf>
    <xf numFmtId="0" fontId="20" fillId="5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 wrapText="1"/>
    </xf>
    <xf numFmtId="0" fontId="27" fillId="8" borderId="6" xfId="0" applyFont="1" applyFill="1" applyBorder="1" applyAlignment="1" applyProtection="1">
      <alignment horizontal="left"/>
      <protection locked="0"/>
    </xf>
    <xf numFmtId="0" fontId="35" fillId="2" borderId="6" xfId="0" applyFont="1" applyFill="1" applyBorder="1" applyAlignment="1" applyProtection="1">
      <alignment horizontal="left"/>
    </xf>
    <xf numFmtId="0" fontId="32" fillId="2" borderId="6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8F8F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33772</xdr:rowOff>
    </xdr:to>
    <xdr:pic>
      <xdr:nvPicPr>
        <xdr:cNvPr id="2" name="Picture 1" descr="UKFCS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59061"/>
        </a:xfrm>
        <a:prstGeom prst="rect">
          <a:avLst/>
        </a:prstGeom>
      </xdr:spPr>
    </xdr:pic>
    <xdr:clientData/>
  </xdr:twoCellAnchor>
  <xdr:twoCellAnchor>
    <xdr:from>
      <xdr:col>0</xdr:col>
      <xdr:colOff>100847</xdr:colOff>
      <xdr:row>34</xdr:row>
      <xdr:rowOff>48558</xdr:rowOff>
    </xdr:from>
    <xdr:to>
      <xdr:col>8</xdr:col>
      <xdr:colOff>44816</xdr:colOff>
      <xdr:row>39</xdr:row>
      <xdr:rowOff>171820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0847" y="7416426"/>
          <a:ext cx="4095748" cy="1512791"/>
          <a:chOff x="100847" y="6753411"/>
          <a:chExt cx="4306793" cy="1453027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63587" y="6753411"/>
            <a:ext cx="1576295" cy="922619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TW" sz="800" b="1" u="sng"/>
              <a:t>8</a:t>
            </a:r>
            <a:r>
              <a:rPr lang="zh-TW" altLang="en-US" sz="800" b="1" u="sng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月</a:t>
            </a:r>
            <a:r>
              <a:rPr lang="en-US" altLang="zh-TW" sz="800" b="1" u="sng"/>
              <a:t>15</a:t>
            </a:r>
            <a:r>
              <a:rPr lang="zh-TW" altLang="en-US" sz="800" b="1" u="sng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日前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訂購課本之附加費</a:t>
            </a:r>
            <a:r>
              <a:rPr lang="en-US" altLang="zh-TW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: </a:t>
            </a:r>
          </a:p>
          <a:p>
            <a:r>
              <a:rPr lang="en-US" altLang="zh-TW" sz="800"/>
              <a:t>1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本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/>
              <a:t>(67%)</a:t>
            </a:r>
          </a:p>
          <a:p>
            <a:r>
              <a:rPr lang="en-US" altLang="zh-TW" sz="800"/>
              <a:t>2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至</a:t>
            </a:r>
            <a:r>
              <a:rPr lang="en-US" altLang="zh-TW" sz="800"/>
              <a:t>10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本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/>
              <a:t>(38%)</a:t>
            </a:r>
          </a:p>
          <a:p>
            <a:pPr marL="0" indent="0"/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11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至</a:t>
            </a:r>
            <a:r>
              <a:rPr lang="en-US" altLang="en-US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30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本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(13%)</a:t>
            </a:r>
            <a:endParaRPr lang="en-GB" altLang="zh-TW" sz="8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marL="0" indent="0"/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31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至</a:t>
            </a:r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70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本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(10%)</a:t>
            </a:r>
          </a:p>
          <a:p>
            <a:pPr marL="0" indent="0"/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70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以上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(8.5%)</a:t>
            </a:r>
            <a:endParaRPr lang="en-GB" altLang="zh-TW" sz="8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sz="800"/>
          </a:p>
        </xdr:txBody>
      </xdr: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836147" y="7519147"/>
            <a:ext cx="373528" cy="3738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009588" y="7814235"/>
            <a:ext cx="2173941" cy="11207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00847" y="7881467"/>
            <a:ext cx="4306793" cy="324971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注意</a:t>
            </a:r>
            <a:r>
              <a:rPr lang="en-US" altLang="zh-TW" sz="700" b="0" u="none">
                <a:latin typeface="KaiTi" pitchFamily="49" charset="-122"/>
                <a:ea typeface="KaiTi" pitchFamily="49" charset="-122"/>
              </a:rPr>
              <a:t>: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由於疫情及考慮到會員學校開學問題</a:t>
            </a:r>
            <a:r>
              <a:rPr lang="en-GB" altLang="zh-TW" sz="700" b="0" u="none">
                <a:latin typeface="KaiTi" pitchFamily="49" charset="-122"/>
                <a:ea typeface="KaiTi" pitchFamily="49" charset="-122"/>
              </a:rPr>
              <a:t>,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截止日期將移至</a:t>
            </a:r>
            <a:r>
              <a:rPr lang="en-US" altLang="zh-TW" sz="700" b="0" u="none">
                <a:latin typeface="KaiTi" pitchFamily="49" charset="-122"/>
                <a:ea typeface="KaiTi" pitchFamily="49" charset="-122"/>
              </a:rPr>
              <a:t>8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月</a:t>
            </a:r>
            <a:r>
              <a:rPr lang="en-US" altLang="zh-TW" sz="700" b="0" u="none">
                <a:latin typeface="KaiTi" pitchFamily="49" charset="-122"/>
                <a:ea typeface="KaiTi" pitchFamily="49" charset="-122"/>
              </a:rPr>
              <a:t>15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日</a:t>
            </a:r>
            <a:r>
              <a:rPr lang="en-GB" altLang="zh-TW" sz="700" b="0" u="none">
                <a:latin typeface="KaiTi" pitchFamily="49" charset="-122"/>
                <a:ea typeface="KaiTi" pitchFamily="49" charset="-122"/>
              </a:rPr>
              <a:t>.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疫情期間處理訂單約須二十個工作天。請各位在至</a:t>
            </a:r>
            <a:r>
              <a:rPr lang="en-US" altLang="zh-TW" sz="700" b="0" u="none">
                <a:latin typeface="KaiTi" pitchFamily="49" charset="-122"/>
                <a:ea typeface="KaiTi" pitchFamily="49" charset="-122"/>
              </a:rPr>
              <a:t>8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月</a:t>
            </a:r>
            <a:r>
              <a:rPr lang="en-US" altLang="zh-TW" sz="700" b="0" u="none">
                <a:latin typeface="KaiTi" pitchFamily="49" charset="-122"/>
                <a:ea typeface="KaiTi" pitchFamily="49" charset="-122"/>
              </a:rPr>
              <a:t>15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日前下單以免耽誤收到書本時間</a:t>
            </a:r>
            <a:r>
              <a:rPr lang="en-GB" altLang="zh-TW" sz="700" b="0" u="none">
                <a:latin typeface="KaiTi" pitchFamily="49" charset="-122"/>
                <a:ea typeface="KaiTi" pitchFamily="49" charset="-122"/>
              </a:rPr>
              <a:t>.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并請在收書後十天確認數目</a:t>
            </a:r>
            <a:r>
              <a:rPr lang="en-GB" altLang="zh-TW" sz="700" b="0" u="none">
                <a:latin typeface="KaiTi" pitchFamily="49" charset="-122"/>
                <a:ea typeface="KaiTi" pitchFamily="49" charset="-122"/>
              </a:rPr>
              <a:t>,</a:t>
            </a:r>
            <a:r>
              <a:rPr lang="zh-TW" altLang="en-US" sz="700" b="0" u="none">
                <a:latin typeface="KaiTi" pitchFamily="49" charset="-122"/>
                <a:ea typeface="KaiTi" pitchFamily="49" charset="-122"/>
              </a:rPr>
              <a:t>逾期概不受理</a:t>
            </a:r>
            <a:r>
              <a:rPr lang="en-GB" altLang="zh-TW" sz="700" b="0" u="none">
                <a:latin typeface="KaiTi" pitchFamily="49" charset="-122"/>
                <a:ea typeface="KaiTi" pitchFamily="49" charset="-122"/>
              </a:rPr>
              <a:t>.</a:t>
            </a:r>
            <a:endParaRPr lang="en-US" sz="700" b="0" u="none">
              <a:latin typeface="KaiTi" pitchFamily="49" charset="-122"/>
              <a:ea typeface="KaiTi" pitchFamily="49" charset="-122"/>
            </a:endParaRP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448234" y="6872941"/>
            <a:ext cx="1576295" cy="952500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TW" sz="800" b="1" u="sng"/>
              <a:t>8</a:t>
            </a:r>
            <a:r>
              <a:rPr lang="zh-TW" altLang="en-US" sz="800" b="1" u="sng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月</a:t>
            </a:r>
            <a:r>
              <a:rPr lang="en-US" altLang="zh-TW" sz="800" b="1" u="sng"/>
              <a:t>15</a:t>
            </a:r>
            <a:r>
              <a:rPr lang="zh-TW" altLang="en-US" sz="800" b="1" u="sng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日後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訂購課本之附加費</a:t>
            </a:r>
            <a:r>
              <a:rPr lang="en-US" altLang="zh-TW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: </a:t>
            </a:r>
          </a:p>
          <a:p>
            <a:r>
              <a:rPr lang="en-US" altLang="zh-TW" sz="800"/>
              <a:t>1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本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/>
              <a:t>(67%)</a:t>
            </a:r>
          </a:p>
          <a:p>
            <a:r>
              <a:rPr lang="en-US" altLang="zh-TW" sz="800"/>
              <a:t>2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至</a:t>
            </a:r>
            <a:r>
              <a:rPr lang="en-US" altLang="zh-TW" sz="800"/>
              <a:t>10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本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/>
              <a:t>(40%)</a:t>
            </a:r>
          </a:p>
          <a:p>
            <a:pPr marL="0" indent="0"/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11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至</a:t>
            </a:r>
            <a:r>
              <a:rPr lang="en-US" altLang="en-US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30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本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(15%)</a:t>
            </a:r>
            <a:endParaRPr lang="en-GB" altLang="zh-TW" sz="8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marL="0" indent="0"/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31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至</a:t>
            </a:r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70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本</a:t>
            </a:r>
            <a:r>
              <a:rPr lang="zh-TW" altLang="en-US" sz="800">
                <a:solidFill>
                  <a:schemeClr val="dk1"/>
                </a:solidFill>
                <a:latin typeface="DFKai-SB" pitchFamily="65" charset="-120"/>
                <a:ea typeface="DFKai-SB" pitchFamily="65" charset="-120"/>
                <a:cs typeface="+mn-cs"/>
              </a:rPr>
              <a:t> </a:t>
            </a:r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(11%)</a:t>
            </a:r>
          </a:p>
          <a:p>
            <a:pPr marL="0" indent="0"/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70</a:t>
            </a:r>
            <a:r>
              <a:rPr lang="zh-TW" altLang="en-US" sz="800">
                <a:solidFill>
                  <a:schemeClr val="dk1"/>
                </a:solidFill>
                <a:latin typeface="KaiTi" pitchFamily="49" charset="-122"/>
                <a:ea typeface="KaiTi" pitchFamily="49" charset="-122"/>
                <a:cs typeface="+mn-cs"/>
              </a:rPr>
              <a:t>以上 </a:t>
            </a:r>
            <a:r>
              <a:rPr lang="en-US" altLang="zh-TW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(9%)</a:t>
            </a:r>
            <a:endParaRPr lang="en-GB" altLang="zh-TW" sz="8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="170" zoomScaleNormal="170" workbookViewId="0">
      <selection activeCell="N14" sqref="N14"/>
    </sheetView>
  </sheetViews>
  <sheetFormatPr defaultColWidth="9.140625" defaultRowHeight="15.75" x14ac:dyDescent="0.25"/>
  <cols>
    <col min="1" max="1" width="12.28515625" style="17" customWidth="1"/>
    <col min="2" max="9" width="7.140625" style="18" customWidth="1"/>
    <col min="10" max="10" width="5.28515625" style="18" customWidth="1"/>
    <col min="11" max="11" width="5.7109375" style="17" customWidth="1"/>
    <col min="12" max="16384" width="9.140625" style="17"/>
  </cols>
  <sheetData>
    <row r="1" spans="1:12" ht="18.75" x14ac:dyDescent="0.25">
      <c r="A1" s="3"/>
      <c r="B1" s="100" t="s">
        <v>27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x14ac:dyDescent="0.25">
      <c r="A2" s="3"/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x14ac:dyDescent="0.25">
      <c r="A3" s="3"/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20.25" x14ac:dyDescent="0.25">
      <c r="A4" s="11" t="s">
        <v>23</v>
      </c>
      <c r="B4" s="30"/>
      <c r="C4" s="103" t="s">
        <v>60</v>
      </c>
      <c r="D4" s="103"/>
      <c r="E4" s="103"/>
      <c r="F4" s="103"/>
      <c r="G4" s="103"/>
      <c r="H4" s="103"/>
      <c r="I4" s="103"/>
      <c r="J4" s="103"/>
      <c r="K4" s="104" t="s">
        <v>24</v>
      </c>
      <c r="L4" s="104"/>
    </row>
    <row r="5" spans="1:12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9.5" customHeight="1" x14ac:dyDescent="0.25">
      <c r="A6" s="32"/>
      <c r="B6" s="58"/>
      <c r="C6" s="58"/>
      <c r="D6" s="58"/>
      <c r="E6" s="58"/>
      <c r="F6" s="58"/>
      <c r="G6" s="58"/>
      <c r="H6" s="39"/>
      <c r="I6" s="39"/>
      <c r="J6" s="59"/>
      <c r="K6" s="59"/>
      <c r="L6" s="59"/>
    </row>
    <row r="7" spans="1:12" ht="19.5" customHeight="1" x14ac:dyDescent="0.25">
      <c r="A7" s="12" t="s">
        <v>28</v>
      </c>
      <c r="B7" s="63"/>
      <c r="C7" s="63"/>
      <c r="D7" s="63"/>
      <c r="E7" s="63"/>
      <c r="F7" s="63"/>
      <c r="G7" s="63"/>
      <c r="H7" s="60" t="s">
        <v>29</v>
      </c>
      <c r="I7" s="60"/>
      <c r="J7" s="64"/>
      <c r="K7" s="64"/>
      <c r="L7" s="64"/>
    </row>
    <row r="8" spans="1:12" ht="23.25" customHeight="1" x14ac:dyDescent="0.25">
      <c r="A8" s="60" t="s">
        <v>50</v>
      </c>
      <c r="B8" s="60"/>
      <c r="C8" s="60"/>
      <c r="D8" s="74"/>
      <c r="E8" s="74"/>
      <c r="F8" s="74"/>
      <c r="G8" s="74"/>
      <c r="H8" s="74"/>
      <c r="I8" s="74"/>
      <c r="J8" s="74"/>
      <c r="K8" s="74"/>
      <c r="L8" s="74"/>
    </row>
    <row r="9" spans="1:12" ht="23.25" customHeight="1" x14ac:dyDescent="0.25">
      <c r="A9" s="74"/>
      <c r="B9" s="74"/>
      <c r="C9" s="74"/>
      <c r="D9" s="74"/>
      <c r="E9" s="74"/>
      <c r="F9" s="74"/>
      <c r="G9" s="74"/>
      <c r="H9" s="62" t="s">
        <v>30</v>
      </c>
      <c r="I9" s="62"/>
      <c r="J9" s="74"/>
      <c r="K9" s="74"/>
      <c r="L9" s="74"/>
    </row>
    <row r="10" spans="1:12" ht="23.25" customHeight="1" x14ac:dyDescent="0.25">
      <c r="A10" s="61" t="s">
        <v>31</v>
      </c>
      <c r="B10" s="61"/>
      <c r="C10" s="61"/>
      <c r="D10" s="75"/>
      <c r="E10" s="75"/>
      <c r="F10" s="75"/>
      <c r="G10" s="75"/>
      <c r="H10" s="29" t="s">
        <v>32</v>
      </c>
      <c r="I10" s="74"/>
      <c r="J10" s="74"/>
      <c r="K10" s="74"/>
      <c r="L10" s="74"/>
    </row>
    <row r="11" spans="1:12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2" ht="18.75" x14ac:dyDescent="0.25">
      <c r="A12" s="110" t="s">
        <v>2</v>
      </c>
      <c r="B12" s="110"/>
      <c r="C12" s="110"/>
      <c r="D12" s="110"/>
      <c r="E12" s="110"/>
      <c r="F12" s="110"/>
      <c r="G12" s="110"/>
      <c r="H12" s="110"/>
      <c r="I12" s="110"/>
      <c r="J12" s="4" t="s">
        <v>19</v>
      </c>
      <c r="K12" s="4" t="s">
        <v>20</v>
      </c>
      <c r="L12" s="4" t="s">
        <v>21</v>
      </c>
    </row>
    <row r="13" spans="1:12" x14ac:dyDescent="0.25">
      <c r="A13" s="87" t="s">
        <v>3</v>
      </c>
      <c r="B13" s="88"/>
      <c r="C13" s="88"/>
      <c r="D13" s="88"/>
      <c r="E13" s="88"/>
      <c r="F13" s="88"/>
      <c r="G13" s="88"/>
      <c r="H13" s="88"/>
      <c r="I13" s="89"/>
      <c r="J13" s="76"/>
      <c r="K13" s="77"/>
      <c r="L13" s="78"/>
    </row>
    <row r="14" spans="1:12" x14ac:dyDescent="0.25">
      <c r="A14" s="13" t="s">
        <v>4</v>
      </c>
      <c r="B14" s="14" t="s">
        <v>5</v>
      </c>
      <c r="C14" s="14" t="s">
        <v>25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79"/>
      <c r="K14" s="80"/>
      <c r="L14" s="81"/>
    </row>
    <row r="15" spans="1:12" x14ac:dyDescent="0.25">
      <c r="A15" s="15" t="s">
        <v>12</v>
      </c>
      <c r="B15" s="2"/>
      <c r="C15" s="2"/>
      <c r="D15" s="2"/>
      <c r="E15" s="2"/>
      <c r="F15" s="2"/>
      <c r="G15" s="2"/>
      <c r="H15" s="2"/>
      <c r="I15" s="2"/>
      <c r="J15" s="5">
        <f>SUM(B15:I15)</f>
        <v>0</v>
      </c>
      <c r="K15" s="6">
        <v>14</v>
      </c>
      <c r="L15" s="6">
        <f>J15*K15</f>
        <v>0</v>
      </c>
    </row>
    <row r="16" spans="1:12" x14ac:dyDescent="0.25">
      <c r="A16" s="15" t="s">
        <v>13</v>
      </c>
      <c r="B16" s="2"/>
      <c r="C16" s="2"/>
      <c r="D16" s="2"/>
      <c r="E16" s="2"/>
      <c r="F16" s="2"/>
      <c r="G16" s="2"/>
      <c r="H16" s="2"/>
      <c r="I16" s="2"/>
      <c r="J16" s="5">
        <f>SUM(B16:I16)</f>
        <v>0</v>
      </c>
      <c r="K16" s="6">
        <v>14</v>
      </c>
      <c r="L16" s="6">
        <f>J16*K16</f>
        <v>0</v>
      </c>
    </row>
    <row r="17" spans="1:12" x14ac:dyDescent="0.25">
      <c r="A17" s="90"/>
      <c r="B17" s="91"/>
      <c r="C17" s="91"/>
      <c r="D17" s="91"/>
      <c r="E17" s="91"/>
      <c r="F17" s="91"/>
      <c r="G17" s="91"/>
      <c r="H17" s="91"/>
      <c r="I17" s="92"/>
      <c r="J17" s="65"/>
      <c r="K17" s="66"/>
      <c r="L17" s="67"/>
    </row>
    <row r="18" spans="1:12" x14ac:dyDescent="0.25">
      <c r="A18" s="87" t="s">
        <v>14</v>
      </c>
      <c r="B18" s="88"/>
      <c r="C18" s="88"/>
      <c r="D18" s="88"/>
      <c r="E18" s="88"/>
      <c r="F18" s="88"/>
      <c r="G18" s="88"/>
      <c r="H18" s="88"/>
      <c r="I18" s="89"/>
      <c r="J18" s="68"/>
      <c r="K18" s="69"/>
      <c r="L18" s="70"/>
    </row>
    <row r="19" spans="1:12" x14ac:dyDescent="0.25">
      <c r="A19" s="13" t="s">
        <v>4</v>
      </c>
      <c r="B19" s="14" t="s">
        <v>5</v>
      </c>
      <c r="C19" s="14" t="s">
        <v>25</v>
      </c>
      <c r="D19" s="14" t="s">
        <v>6</v>
      </c>
      <c r="E19" s="14" t="s">
        <v>7</v>
      </c>
      <c r="F19" s="14" t="s">
        <v>8</v>
      </c>
      <c r="G19" s="14" t="s">
        <v>9</v>
      </c>
      <c r="H19" s="14" t="s">
        <v>10</v>
      </c>
      <c r="I19" s="14" t="s">
        <v>11</v>
      </c>
      <c r="J19" s="71"/>
      <c r="K19" s="72"/>
      <c r="L19" s="73"/>
    </row>
    <row r="20" spans="1:12" x14ac:dyDescent="0.25">
      <c r="A20" s="15" t="s">
        <v>12</v>
      </c>
      <c r="B20" s="2"/>
      <c r="C20" s="2"/>
      <c r="D20" s="2"/>
      <c r="E20" s="2"/>
      <c r="F20" s="2"/>
      <c r="G20" s="2"/>
      <c r="H20" s="2"/>
      <c r="I20" s="2"/>
      <c r="J20" s="5">
        <f>SUM(B20:I20)</f>
        <v>0</v>
      </c>
      <c r="K20" s="6">
        <v>9</v>
      </c>
      <c r="L20" s="6">
        <f>J20*K20</f>
        <v>0</v>
      </c>
    </row>
    <row r="21" spans="1:12" x14ac:dyDescent="0.25">
      <c r="A21" s="15" t="s">
        <v>13</v>
      </c>
      <c r="B21" s="2"/>
      <c r="C21" s="2"/>
      <c r="D21" s="2"/>
      <c r="E21" s="2"/>
      <c r="F21" s="2"/>
      <c r="G21" s="2"/>
      <c r="H21" s="2"/>
      <c r="I21" s="2"/>
      <c r="J21" s="5">
        <f>SUM(B21:I21)</f>
        <v>0</v>
      </c>
      <c r="K21" s="6">
        <v>9</v>
      </c>
      <c r="L21" s="6">
        <f>J21*K21</f>
        <v>0</v>
      </c>
    </row>
    <row r="22" spans="1:12" x14ac:dyDescent="0.25">
      <c r="A22" s="90"/>
      <c r="B22" s="91"/>
      <c r="C22" s="91"/>
      <c r="D22" s="91"/>
      <c r="E22" s="91"/>
      <c r="F22" s="91"/>
      <c r="G22" s="91"/>
      <c r="H22" s="91"/>
      <c r="I22" s="92"/>
      <c r="J22" s="65"/>
      <c r="K22" s="66"/>
      <c r="L22" s="67"/>
    </row>
    <row r="23" spans="1:12" x14ac:dyDescent="0.25">
      <c r="A23" s="96" t="s">
        <v>58</v>
      </c>
      <c r="B23" s="97"/>
      <c r="C23" s="97"/>
      <c r="D23" s="97"/>
      <c r="E23" s="97"/>
      <c r="F23" s="97"/>
      <c r="G23" s="97"/>
      <c r="H23" s="97"/>
      <c r="I23" s="98"/>
      <c r="J23" s="68"/>
      <c r="K23" s="69"/>
      <c r="L23" s="70"/>
    </row>
    <row r="24" spans="1:12" x14ac:dyDescent="0.25">
      <c r="A24" s="13" t="s">
        <v>4</v>
      </c>
      <c r="B24" s="14" t="s">
        <v>5</v>
      </c>
      <c r="C24" s="14" t="s">
        <v>25</v>
      </c>
      <c r="D24" s="14" t="s">
        <v>6</v>
      </c>
      <c r="E24" s="14" t="s">
        <v>7</v>
      </c>
      <c r="F24" s="14" t="s">
        <v>8</v>
      </c>
      <c r="G24" s="14" t="s">
        <v>9</v>
      </c>
      <c r="H24" s="14" t="s">
        <v>10</v>
      </c>
      <c r="I24" s="14" t="s">
        <v>11</v>
      </c>
      <c r="J24" s="71"/>
      <c r="K24" s="72"/>
      <c r="L24" s="73"/>
    </row>
    <row r="25" spans="1:12" x14ac:dyDescent="0.25">
      <c r="A25" s="15" t="s">
        <v>15</v>
      </c>
      <c r="B25" s="2"/>
      <c r="C25" s="2"/>
      <c r="D25" s="2"/>
      <c r="E25" s="2"/>
      <c r="F25" s="2"/>
      <c r="G25" s="2"/>
      <c r="H25" s="2"/>
      <c r="I25" s="2"/>
      <c r="J25" s="5">
        <f>SUM(B25:I25)</f>
        <v>0</v>
      </c>
      <c r="K25" s="6">
        <v>16</v>
      </c>
      <c r="L25" s="6">
        <f>J25*K25</f>
        <v>0</v>
      </c>
    </row>
    <row r="26" spans="1:12" x14ac:dyDescent="0.25">
      <c r="A26" s="90"/>
      <c r="B26" s="91"/>
      <c r="C26" s="91"/>
      <c r="D26" s="91"/>
      <c r="E26" s="91"/>
      <c r="F26" s="91"/>
      <c r="G26" s="91"/>
      <c r="H26" s="91"/>
      <c r="I26" s="92"/>
      <c r="J26" s="84"/>
      <c r="K26" s="85"/>
      <c r="L26" s="86"/>
    </row>
    <row r="27" spans="1:12" x14ac:dyDescent="0.25">
      <c r="A27" s="55" t="s">
        <v>57</v>
      </c>
      <c r="B27" s="56"/>
      <c r="C27" s="56"/>
      <c r="D27" s="56"/>
      <c r="E27" s="56"/>
      <c r="F27" s="56"/>
      <c r="G27" s="57"/>
      <c r="H27" s="52" t="s">
        <v>12</v>
      </c>
      <c r="I27" s="53"/>
      <c r="J27" s="33"/>
      <c r="K27" s="34"/>
      <c r="L27" s="35"/>
    </row>
    <row r="28" spans="1:12" x14ac:dyDescent="0.25">
      <c r="A28" s="99" t="s">
        <v>36</v>
      </c>
      <c r="B28" s="94"/>
      <c r="C28" s="94"/>
      <c r="D28" s="94"/>
      <c r="E28" s="94"/>
      <c r="F28" s="94"/>
      <c r="G28" s="95"/>
      <c r="H28" s="52" t="s">
        <v>13</v>
      </c>
      <c r="I28" s="53"/>
      <c r="J28" s="33"/>
      <c r="K28" s="34"/>
      <c r="L28" s="35"/>
    </row>
    <row r="29" spans="1:12" x14ac:dyDescent="0.25">
      <c r="A29" s="90"/>
      <c r="B29" s="91"/>
      <c r="C29" s="91"/>
      <c r="D29" s="91"/>
      <c r="E29" s="91"/>
      <c r="F29" s="91"/>
      <c r="G29" s="91"/>
      <c r="H29" s="91"/>
      <c r="I29" s="92"/>
      <c r="J29" s="84"/>
      <c r="K29" s="85"/>
      <c r="L29" s="86"/>
    </row>
    <row r="30" spans="1:12" x14ac:dyDescent="0.25">
      <c r="A30" s="55" t="s">
        <v>56</v>
      </c>
      <c r="B30" s="56"/>
      <c r="C30" s="56"/>
      <c r="D30" s="56"/>
      <c r="E30" s="56"/>
      <c r="F30" s="56"/>
      <c r="G30" s="57"/>
      <c r="H30" s="52" t="s">
        <v>12</v>
      </c>
      <c r="I30" s="53"/>
      <c r="J30" s="33"/>
      <c r="K30" s="34"/>
      <c r="L30" s="35"/>
    </row>
    <row r="31" spans="1:12" x14ac:dyDescent="0.25">
      <c r="A31" s="93"/>
      <c r="B31" s="94"/>
      <c r="C31" s="94"/>
      <c r="D31" s="94"/>
      <c r="E31" s="94"/>
      <c r="F31" s="94"/>
      <c r="G31" s="95"/>
      <c r="H31" s="52" t="s">
        <v>13</v>
      </c>
      <c r="I31" s="53"/>
      <c r="J31" s="33"/>
      <c r="K31" s="34"/>
      <c r="L31" s="35"/>
    </row>
    <row r="32" spans="1:12" x14ac:dyDescent="0.25">
      <c r="A32" s="90"/>
      <c r="B32" s="91"/>
      <c r="C32" s="91"/>
      <c r="D32" s="91"/>
      <c r="E32" s="91"/>
      <c r="F32" s="91"/>
      <c r="G32" s="91"/>
      <c r="H32" s="91"/>
      <c r="I32" s="92"/>
      <c r="J32" s="84"/>
      <c r="K32" s="85"/>
      <c r="L32" s="86"/>
    </row>
    <row r="33" spans="1:12" x14ac:dyDescent="0.25">
      <c r="A33" s="55" t="s">
        <v>55</v>
      </c>
      <c r="B33" s="56"/>
      <c r="C33" s="56"/>
      <c r="D33" s="56"/>
      <c r="E33" s="56"/>
      <c r="F33" s="56"/>
      <c r="G33" s="57"/>
      <c r="H33" s="52" t="s">
        <v>12</v>
      </c>
      <c r="I33" s="53"/>
      <c r="J33" s="33"/>
      <c r="K33" s="34"/>
      <c r="L33" s="35"/>
    </row>
    <row r="34" spans="1:12" x14ac:dyDescent="0.25">
      <c r="A34" s="93"/>
      <c r="B34" s="94"/>
      <c r="C34" s="94"/>
      <c r="D34" s="94"/>
      <c r="E34" s="94"/>
      <c r="F34" s="94"/>
      <c r="G34" s="95"/>
      <c r="H34" s="52" t="s">
        <v>13</v>
      </c>
      <c r="I34" s="53"/>
      <c r="J34" s="33"/>
      <c r="K34" s="34"/>
      <c r="L34" s="35"/>
    </row>
    <row r="35" spans="1:12" x14ac:dyDescent="0.25">
      <c r="A35" s="108"/>
      <c r="B35" s="108"/>
      <c r="C35" s="108"/>
      <c r="D35" s="108"/>
      <c r="E35" s="108"/>
      <c r="F35" s="108"/>
      <c r="G35" s="109"/>
      <c r="H35" s="90"/>
      <c r="I35" s="92"/>
      <c r="J35" s="84"/>
      <c r="K35" s="85"/>
      <c r="L35" s="86"/>
    </row>
    <row r="36" spans="1:12" x14ac:dyDescent="0.25">
      <c r="A36" s="39"/>
      <c r="B36" s="39"/>
      <c r="C36" s="39"/>
      <c r="D36" s="39"/>
      <c r="E36" s="39"/>
      <c r="F36" s="39"/>
      <c r="G36" s="40"/>
      <c r="H36" s="36"/>
      <c r="I36" s="13" t="s">
        <v>16</v>
      </c>
      <c r="J36" s="7">
        <f>SUM(J15:J35)</f>
        <v>0</v>
      </c>
      <c r="K36" s="82"/>
      <c r="L36" s="83"/>
    </row>
    <row r="37" spans="1:12" x14ac:dyDescent="0.25">
      <c r="A37" s="44"/>
      <c r="B37" s="44"/>
      <c r="C37" s="44"/>
      <c r="D37" s="44"/>
      <c r="E37" s="44"/>
      <c r="F37" s="44"/>
      <c r="G37" s="40"/>
      <c r="H37" s="105" t="s">
        <v>17</v>
      </c>
      <c r="I37" s="106"/>
      <c r="J37" s="106"/>
      <c r="K37" s="107"/>
      <c r="L37" s="8">
        <f>SUM(L15:L36)</f>
        <v>0</v>
      </c>
    </row>
    <row r="38" spans="1:12" ht="33" customHeight="1" x14ac:dyDescent="0.25">
      <c r="A38" s="45"/>
      <c r="B38" s="45"/>
      <c r="C38" s="45"/>
      <c r="D38" s="45"/>
      <c r="E38" s="45"/>
      <c r="F38" s="45"/>
      <c r="G38" s="46"/>
      <c r="H38" s="49" t="s">
        <v>53</v>
      </c>
      <c r="I38" s="50"/>
      <c r="J38" s="50"/>
      <c r="K38" s="51"/>
      <c r="L38" s="1"/>
    </row>
    <row r="39" spans="1:12" ht="28.5" customHeight="1" x14ac:dyDescent="0.25">
      <c r="A39" s="39"/>
      <c r="B39" s="39"/>
      <c r="C39" s="39"/>
      <c r="D39" s="39"/>
      <c r="E39" s="39"/>
      <c r="F39" s="39"/>
      <c r="G39" s="40"/>
      <c r="H39" s="49" t="s">
        <v>54</v>
      </c>
      <c r="I39" s="50"/>
      <c r="J39" s="50"/>
      <c r="K39" s="51"/>
      <c r="L39" s="1"/>
    </row>
    <row r="40" spans="1:12" x14ac:dyDescent="0.25">
      <c r="A40" s="39"/>
      <c r="B40" s="39"/>
      <c r="C40" s="39"/>
      <c r="D40" s="39"/>
      <c r="E40" s="39"/>
      <c r="F40" s="39"/>
      <c r="G40" s="40"/>
      <c r="H40" s="105" t="s">
        <v>18</v>
      </c>
      <c r="I40" s="106"/>
      <c r="J40" s="106"/>
      <c r="K40" s="107"/>
      <c r="L40" s="8">
        <f>L37+L38+L39</f>
        <v>0</v>
      </c>
    </row>
    <row r="41" spans="1:12" x14ac:dyDescent="0.25">
      <c r="A41" s="47" t="s">
        <v>52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x14ac:dyDescent="0.25">
      <c r="A42" s="118" t="s">
        <v>49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20"/>
    </row>
    <row r="43" spans="1:12" x14ac:dyDescent="0.25">
      <c r="A43" s="121" t="s">
        <v>51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3"/>
    </row>
    <row r="44" spans="1:12" x14ac:dyDescent="0.25">
      <c r="A44" s="124" t="s">
        <v>47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6"/>
    </row>
    <row r="45" spans="1:12" x14ac:dyDescent="0.25">
      <c r="A45" s="127" t="s">
        <v>48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9"/>
    </row>
    <row r="46" spans="1:12" ht="8.1" customHeight="1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1:12" x14ac:dyDescent="0.25">
      <c r="A47" s="41" t="s">
        <v>22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3"/>
    </row>
    <row r="48" spans="1:12" ht="21" customHeight="1" x14ac:dyDescent="0.25">
      <c r="A48" s="16" t="s">
        <v>46</v>
      </c>
      <c r="B48" s="132"/>
      <c r="C48" s="132"/>
      <c r="D48" s="132"/>
      <c r="E48" s="19"/>
      <c r="F48" s="19"/>
      <c r="G48" s="133" t="s">
        <v>61</v>
      </c>
      <c r="H48" s="134"/>
      <c r="I48" s="24"/>
      <c r="J48" s="20"/>
      <c r="K48" s="21"/>
      <c r="L48" s="22"/>
    </row>
    <row r="49" spans="1:12" ht="14.1" customHeight="1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</row>
    <row r="50" spans="1:12" s="23" customFormat="1" ht="14.1" customHeight="1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23" customFormat="1" ht="27" customHeight="1" x14ac:dyDescent="0.15">
      <c r="A51" s="131" t="s">
        <v>45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1:12" s="23" customFormat="1" ht="14.1" customHeight="1" x14ac:dyDescent="0.15">
      <c r="A52" s="113" t="s">
        <v>43</v>
      </c>
      <c r="B52" s="116" t="s">
        <v>37</v>
      </c>
      <c r="C52" s="116"/>
      <c r="D52" s="116" t="s">
        <v>39</v>
      </c>
      <c r="E52" s="116"/>
      <c r="F52" s="116" t="s">
        <v>40</v>
      </c>
      <c r="G52" s="116"/>
      <c r="H52" s="116" t="s">
        <v>41</v>
      </c>
      <c r="I52" s="116"/>
      <c r="J52" s="116" t="s">
        <v>42</v>
      </c>
      <c r="K52" s="116"/>
      <c r="L52" s="116"/>
    </row>
    <row r="53" spans="1:12" s="23" customFormat="1" ht="21.95" customHeight="1" x14ac:dyDescent="0.2">
      <c r="A53" s="113"/>
      <c r="B53" s="28" t="s">
        <v>38</v>
      </c>
      <c r="C53" s="31" t="s">
        <v>64</v>
      </c>
      <c r="D53" s="28" t="s">
        <v>38</v>
      </c>
      <c r="E53" s="31" t="s">
        <v>65</v>
      </c>
      <c r="F53" s="28" t="s">
        <v>38</v>
      </c>
      <c r="G53" s="31" t="s">
        <v>66</v>
      </c>
      <c r="H53" s="28" t="s">
        <v>38</v>
      </c>
      <c r="I53" s="31" t="s">
        <v>67</v>
      </c>
      <c r="J53" s="117" t="s">
        <v>38</v>
      </c>
      <c r="K53" s="117"/>
      <c r="L53" s="31" t="s">
        <v>68</v>
      </c>
    </row>
    <row r="54" spans="1:12" s="23" customFormat="1" ht="14.1" customHeight="1" x14ac:dyDescent="0.2">
      <c r="A54" s="37"/>
      <c r="B54" s="26"/>
      <c r="C54" s="9" t="e">
        <f>B54/B54*$L$37*67/100</f>
        <v>#DIV/0!</v>
      </c>
      <c r="D54" s="26"/>
      <c r="E54" s="10" t="e">
        <f>D54/D54*$L$37*38/100</f>
        <v>#DIV/0!</v>
      </c>
      <c r="F54" s="26"/>
      <c r="G54" s="9" t="e">
        <f>F54/F54*$L$37*13/100</f>
        <v>#DIV/0!</v>
      </c>
      <c r="H54" s="26">
        <v>63</v>
      </c>
      <c r="I54" s="9">
        <f>H54/H54*$L$37*10/100</f>
        <v>0</v>
      </c>
      <c r="J54" s="112"/>
      <c r="K54" s="112"/>
      <c r="L54" s="9" t="e">
        <f>J54/J54*$L$37*8.5/100</f>
        <v>#DIV/0!</v>
      </c>
    </row>
    <row r="55" spans="1:12" s="23" customFormat="1" ht="14.1" customHeight="1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x14ac:dyDescent="0.25">
      <c r="A56" s="113" t="s">
        <v>44</v>
      </c>
      <c r="B56" s="114" t="s">
        <v>37</v>
      </c>
      <c r="C56" s="114"/>
      <c r="D56" s="114" t="s">
        <v>39</v>
      </c>
      <c r="E56" s="114"/>
      <c r="F56" s="114" t="s">
        <v>40</v>
      </c>
      <c r="G56" s="114"/>
      <c r="H56" s="114" t="s">
        <v>41</v>
      </c>
      <c r="I56" s="114"/>
      <c r="J56" s="114" t="s">
        <v>42</v>
      </c>
      <c r="K56" s="114"/>
      <c r="L56" s="114"/>
    </row>
    <row r="57" spans="1:12" ht="23.25" x14ac:dyDescent="0.25">
      <c r="A57" s="113"/>
      <c r="B57" s="27" t="s">
        <v>38</v>
      </c>
      <c r="C57" s="31" t="s">
        <v>64</v>
      </c>
      <c r="D57" s="27" t="s">
        <v>38</v>
      </c>
      <c r="E57" s="31" t="s">
        <v>69</v>
      </c>
      <c r="F57" s="27" t="s">
        <v>38</v>
      </c>
      <c r="G57" s="31" t="s">
        <v>70</v>
      </c>
      <c r="H57" s="27" t="s">
        <v>38</v>
      </c>
      <c r="I57" s="31" t="s">
        <v>71</v>
      </c>
      <c r="J57" s="115" t="s">
        <v>38</v>
      </c>
      <c r="K57" s="115"/>
      <c r="L57" s="31" t="s">
        <v>72</v>
      </c>
    </row>
    <row r="58" spans="1:12" x14ac:dyDescent="0.25">
      <c r="A58" s="3"/>
      <c r="B58" s="25"/>
      <c r="C58" s="9" t="e">
        <f>B58/B58*$L$37*67/100</f>
        <v>#DIV/0!</v>
      </c>
      <c r="D58" s="25"/>
      <c r="E58" s="9" t="e">
        <f>D58/D58*$L$37*40/100</f>
        <v>#DIV/0!</v>
      </c>
      <c r="F58" s="25"/>
      <c r="G58" s="9" t="e">
        <f>F58/F58*$L$37*15/100</f>
        <v>#DIV/0!</v>
      </c>
      <c r="H58" s="25"/>
      <c r="I58" s="9" t="e">
        <f>H58/H58*$L$37*11/100</f>
        <v>#DIV/0!</v>
      </c>
      <c r="J58" s="111"/>
      <c r="K58" s="111"/>
      <c r="L58" s="9" t="e">
        <f>J58/J58*$L$37*9/100</f>
        <v>#DIV/0!</v>
      </c>
    </row>
  </sheetData>
  <sheetProtection password="EF5C" sheet="1" objects="1" scenarios="1" selectLockedCells="1"/>
  <mergeCells count="88">
    <mergeCell ref="D52:E52"/>
    <mergeCell ref="A42:L42"/>
    <mergeCell ref="A43:L43"/>
    <mergeCell ref="A44:L44"/>
    <mergeCell ref="A45:L45"/>
    <mergeCell ref="F52:G52"/>
    <mergeCell ref="A46:L46"/>
    <mergeCell ref="A49:L49"/>
    <mergeCell ref="A50:L50"/>
    <mergeCell ref="A51:L51"/>
    <mergeCell ref="B48:D48"/>
    <mergeCell ref="G48:H48"/>
    <mergeCell ref="I10:L10"/>
    <mergeCell ref="A12:I12"/>
    <mergeCell ref="J58:K58"/>
    <mergeCell ref="J54:K54"/>
    <mergeCell ref="A52:A53"/>
    <mergeCell ref="A56:A57"/>
    <mergeCell ref="B56:C56"/>
    <mergeCell ref="D56:E56"/>
    <mergeCell ref="F56:G56"/>
    <mergeCell ref="H56:I56"/>
    <mergeCell ref="J56:L56"/>
    <mergeCell ref="J57:K57"/>
    <mergeCell ref="H52:I52"/>
    <mergeCell ref="J52:L52"/>
    <mergeCell ref="J53:K53"/>
    <mergeCell ref="B52:C52"/>
    <mergeCell ref="H40:K40"/>
    <mergeCell ref="A29:I29"/>
    <mergeCell ref="H39:K39"/>
    <mergeCell ref="H35:I35"/>
    <mergeCell ref="H37:K37"/>
    <mergeCell ref="A35:G35"/>
    <mergeCell ref="J29:L29"/>
    <mergeCell ref="B1:L1"/>
    <mergeCell ref="B2:L2"/>
    <mergeCell ref="B3:L3"/>
    <mergeCell ref="C4:J4"/>
    <mergeCell ref="K4:L4"/>
    <mergeCell ref="J13:L14"/>
    <mergeCell ref="K36:L36"/>
    <mergeCell ref="J32:L32"/>
    <mergeCell ref="J35:L35"/>
    <mergeCell ref="A13:I13"/>
    <mergeCell ref="A17:I17"/>
    <mergeCell ref="A30:G31"/>
    <mergeCell ref="A32:I32"/>
    <mergeCell ref="A33:G34"/>
    <mergeCell ref="A18:I18"/>
    <mergeCell ref="A22:I22"/>
    <mergeCell ref="A23:I23"/>
    <mergeCell ref="J17:L19"/>
    <mergeCell ref="A28:G28"/>
    <mergeCell ref="A26:I26"/>
    <mergeCell ref="J26:L26"/>
    <mergeCell ref="A5:L5"/>
    <mergeCell ref="A27:G27"/>
    <mergeCell ref="H27:I27"/>
    <mergeCell ref="B6:G6"/>
    <mergeCell ref="J6:L6"/>
    <mergeCell ref="A8:C8"/>
    <mergeCell ref="A10:C10"/>
    <mergeCell ref="H9:I9"/>
    <mergeCell ref="H7:I7"/>
    <mergeCell ref="B7:G7"/>
    <mergeCell ref="J7:L7"/>
    <mergeCell ref="J22:L24"/>
    <mergeCell ref="D8:L8"/>
    <mergeCell ref="A9:G9"/>
    <mergeCell ref="J9:L9"/>
    <mergeCell ref="D10:G10"/>
    <mergeCell ref="A55:L55"/>
    <mergeCell ref="H6:I6"/>
    <mergeCell ref="A39:G39"/>
    <mergeCell ref="A47:L47"/>
    <mergeCell ref="A36:G36"/>
    <mergeCell ref="A37:G37"/>
    <mergeCell ref="A38:G38"/>
    <mergeCell ref="A40:G40"/>
    <mergeCell ref="A41:L41"/>
    <mergeCell ref="A11:L11"/>
    <mergeCell ref="H38:K38"/>
    <mergeCell ref="H28:I28"/>
    <mergeCell ref="H30:I30"/>
    <mergeCell ref="H31:I31"/>
    <mergeCell ref="H33:I33"/>
    <mergeCell ref="H34:I34"/>
  </mergeCells>
  <pageMargins left="0.669291338582677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12" sqref="E12"/>
    </sheetView>
  </sheetViews>
  <sheetFormatPr defaultRowHeight="15" x14ac:dyDescent="0.25"/>
  <sheetData>
    <row r="1" spans="1:8" x14ac:dyDescent="0.25">
      <c r="A1" t="s">
        <v>26</v>
      </c>
    </row>
    <row r="2" spans="1:8" x14ac:dyDescent="0.25">
      <c r="A2" t="s">
        <v>33</v>
      </c>
    </row>
    <row r="3" spans="1:8" x14ac:dyDescent="0.25">
      <c r="A3" t="s">
        <v>34</v>
      </c>
    </row>
    <row r="4" spans="1:8" x14ac:dyDescent="0.25">
      <c r="A4" t="s">
        <v>35</v>
      </c>
      <c r="H4" t="s">
        <v>59</v>
      </c>
    </row>
    <row r="6" spans="1:8" x14ac:dyDescent="0.25">
      <c r="A6" t="s">
        <v>62</v>
      </c>
    </row>
    <row r="7" spans="1:8" x14ac:dyDescent="0.25">
      <c r="A7" t="s">
        <v>63</v>
      </c>
      <c r="F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Thuc Van Phan</dc:creator>
  <cp:lastModifiedBy>William Chung</cp:lastModifiedBy>
  <cp:lastPrinted>2020-07-01T18:35:43Z</cp:lastPrinted>
  <dcterms:created xsi:type="dcterms:W3CDTF">2019-06-09T14:30:42Z</dcterms:created>
  <dcterms:modified xsi:type="dcterms:W3CDTF">2021-08-09T19:59:07Z</dcterms:modified>
</cp:coreProperties>
</file>